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firstSheet="5" activeTab="10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</sheets>
  <externalReferences>
    <externalReference r:id="rId12"/>
    <externalReference r:id="rId13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6" i="17" l="1"/>
  <c r="D97" i="17"/>
  <c r="D79" i="17"/>
  <c r="D59" i="17"/>
  <c r="D40" i="17"/>
  <c r="D21" i="17"/>
  <c r="D115" i="17" l="1"/>
  <c r="D96" i="17"/>
  <c r="D78" i="17"/>
  <c r="D58" i="17"/>
  <c r="D39" i="17"/>
  <c r="D20" i="17"/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<sst xmlns="http://schemas.openxmlformats.org/spreadsheetml/2006/main" count="634" uniqueCount="85">
  <si>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</si>
  <si>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</si>
  <si>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</si>
  <si>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</si>
  <si>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</si>
  <si>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</si>
  <si>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</si>
  <si>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</si>
  <si>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</si>
  <si>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</si>
  <si>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</si>
  <si>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</si>
  <si>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</si>
  <si>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</si>
  <si>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</si>
  <si>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</si>
  <si>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</si>
  <si>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</si>
  <si>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</si>
  <si>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</si>
  <si>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</si>
  <si>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</si>
  <si>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</si>
  <si>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</si>
  <si>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</si>
  <si>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</si>
  <si>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</si>
  <si>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</si>
  <si>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</si>
  <si>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</si>
  <si>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</si>
  <si>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</si>
  <si>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</si>
  <si>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</si>
  <si>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</si>
  <si>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</si>
  <si>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</si>
  <si>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</si>
  <si>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</si>
  <si>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</si>
  <si>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</si>
  <si>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</si>
  <si>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</si>
  <si>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</si>
  <si>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</si>
  <si>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</si>
  <si>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</si>
  <si>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</si>
  <si>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</si>
  <si>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</si>
  <si>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</si>
  <si>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</si>
  <si>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</si>
  <si>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</si>
  <si>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</si>
  <si>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</si>
  <si>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</si>
  <si>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</si>
  <si>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</si>
  <si>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</si>
  <si>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</si>
  <si>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</si>
  <si>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</si>
  <si>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</si>
  <si>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</si>
  <si>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</si>
  <si>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</si>
  <si>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</si>
  <si>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</si>
  <si>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</si>
  <si>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</si>
  <si>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</si>
  <si>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</si>
  <si>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</si>
  <si>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</si>
  <si>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</si>
  <si>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</si>
  <si>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</si>
  <si>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</si>
  <si>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</si>
  <si>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</si>
  <si>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</si>
  <si>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</si>
  <si>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</si>
  <si>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12 DE JANEIRO DE 2026 - ÀS 10:07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</si>
</sst>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A106" zoomScale="145" zoomScaleNormal="145" workbookViewId="0">
      <selection activeCell="D116" sqref="D116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21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x14ac:dyDescent="0.25">
      <c r="A20" s="3" t="s">
        <v>16</v>
      </c>
      <c r="B20" s="8">
        <v>0</v>
      </c>
      <c r="C20" s="8">
        <v>490.68</v>
      </c>
      <c r="D20" s="8">
        <f t="shared" si="0"/>
        <v>490.68</v>
      </c>
      <c r="E20" s="8">
        <f>SUM('2024'!D21:D21)+SUM(D10:D20)</f>
        <v>90049.049999999974</v>
      </c>
    </row>
    <row r="21" spans="1:5" ht="15.75" x14ac:dyDescent="0.25">
      <c r="A21" s="3" t="s">
        <v>17</v>
      </c>
      <c r="B21" s="8">
        <v>0</v>
      </c>
      <c r="C21" s="8">
        <v>444.38</v>
      </c>
      <c r="D21" s="8">
        <f t="shared" si="0"/>
        <v>444.38</v>
      </c>
      <c r="E21" s="8">
        <f>SUM(D10:D20)+D21</f>
        <v>78700.39999999998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6458.8300000000008</v>
      </c>
      <c r="D22" s="5">
        <f>SUM(D10:D21)</f>
        <v>78700.39999999998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40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x14ac:dyDescent="0.25">
      <c r="A39" s="3" t="s">
        <v>16</v>
      </c>
      <c r="B39" s="8">
        <v>25.84</v>
      </c>
      <c r="C39" s="8">
        <v>364.61</v>
      </c>
      <c r="D39" s="8">
        <f t="shared" si="1"/>
        <v>390.45</v>
      </c>
      <c r="E39" s="8">
        <f>SUM('2024'!D40:D40)+SUM(D29:D39)</f>
        <v>46480.39</v>
      </c>
    </row>
    <row r="40" spans="1:5" ht="15.75" x14ac:dyDescent="0.25">
      <c r="A40" s="3" t="s">
        <v>17</v>
      </c>
      <c r="B40" s="8">
        <v>0</v>
      </c>
      <c r="C40" s="8">
        <v>404.44</v>
      </c>
      <c r="D40" s="8">
        <f t="shared" si="1"/>
        <v>404.44</v>
      </c>
      <c r="E40" s="8">
        <f>SUM(D29:D40)</f>
        <v>40595.68</v>
      </c>
    </row>
    <row r="41" spans="1:5" ht="21" x14ac:dyDescent="0.3">
      <c r="A41" s="4" t="s">
        <v>5</v>
      </c>
      <c r="B41" s="5">
        <f>SUM(B29:B40)</f>
        <v>18828.390000000003</v>
      </c>
      <c r="C41" s="5">
        <f t="shared" ref="C41:D41" si="2">SUM(C29:C40)</f>
        <v>21767.29</v>
      </c>
      <c r="D41" s="5">
        <f t="shared" si="2"/>
        <v>40595.68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9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x14ac:dyDescent="0.25">
      <c r="A58" s="3" t="s">
        <v>16</v>
      </c>
      <c r="B58" s="8">
        <v>0</v>
      </c>
      <c r="C58" s="8">
        <v>1184.1300000000001</v>
      </c>
      <c r="D58" s="8">
        <f t="shared" si="3"/>
        <v>1184.1300000000001</v>
      </c>
      <c r="E58" s="8">
        <f>D58+SUM('[2]2023'!D59:D59)+SUM(D48:D57)</f>
        <v>51324.590000000004</v>
      </c>
    </row>
    <row r="59" spans="1:5" ht="15.75" x14ac:dyDescent="0.25">
      <c r="A59" s="3" t="s">
        <v>17</v>
      </c>
      <c r="B59" s="8">
        <v>0</v>
      </c>
      <c r="C59" s="8">
        <v>1382.6</v>
      </c>
      <c r="D59" s="8">
        <f t="shared" si="3"/>
        <v>1382.6</v>
      </c>
      <c r="E59" s="8">
        <f>SUM(D48:D59)</f>
        <v>51886.93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14157.889999999998</v>
      </c>
      <c r="D60" s="5">
        <f t="shared" si="4"/>
        <v>51886.93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9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x14ac:dyDescent="0.25">
      <c r="A78" s="3" t="s">
        <v>16</v>
      </c>
      <c r="B78" s="39">
        <v>8499.15</v>
      </c>
      <c r="C78" s="39">
        <v>438.27</v>
      </c>
      <c r="D78" s="39">
        <f t="shared" si="5"/>
        <v>8937.42</v>
      </c>
      <c r="E78" s="8">
        <f>SUM(D68:D78)</f>
        <v>117425.42</v>
      </c>
    </row>
    <row r="79" spans="1:5" ht="15.75" x14ac:dyDescent="0.25">
      <c r="A79" s="3" t="s">
        <v>17</v>
      </c>
      <c r="B79" s="39">
        <v>0</v>
      </c>
      <c r="C79" s="39">
        <v>348.21</v>
      </c>
      <c r="D79" s="39">
        <f t="shared" si="5"/>
        <v>348.21</v>
      </c>
      <c r="E79" s="8">
        <f>SUM(D68:D79)</f>
        <v>117773.63</v>
      </c>
    </row>
    <row r="80" spans="1:5" ht="21" x14ac:dyDescent="0.3">
      <c r="A80" s="4" t="s">
        <v>5</v>
      </c>
      <c r="B80" s="5">
        <f>SUM(B68:B79)</f>
        <v>115976.87</v>
      </c>
      <c r="C80" s="5">
        <f>SUM(C68:C79)</f>
        <v>1796.76</v>
      </c>
      <c r="D80" s="5">
        <f>SUM(D68:D79)</f>
        <v>117773.63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7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x14ac:dyDescent="0.25">
      <c r="A96" s="3" t="s">
        <v>16</v>
      </c>
      <c r="B96" s="8">
        <v>1096.29</v>
      </c>
      <c r="C96" s="8">
        <v>2616.63</v>
      </c>
      <c r="D96" s="8">
        <f t="shared" si="6"/>
        <v>3712.92</v>
      </c>
      <c r="E96" s="8">
        <f>SUM(D86:D96)</f>
        <v>353010.31999999995</v>
      </c>
    </row>
    <row r="97" spans="1:5" ht="15.75" x14ac:dyDescent="0.25">
      <c r="A97" s="3" t="s">
        <v>17</v>
      </c>
      <c r="B97" s="8">
        <v>6126.95</v>
      </c>
      <c r="C97" s="8">
        <v>2902.51</v>
      </c>
      <c r="D97" s="8">
        <f t="shared" si="6"/>
        <v>9029.4599999999991</v>
      </c>
      <c r="E97" s="8">
        <f>SUM(D86:D97)</f>
        <v>362039.77999999997</v>
      </c>
    </row>
    <row r="98" spans="1:5" ht="21" x14ac:dyDescent="0.3">
      <c r="A98" s="4" t="s">
        <v>5</v>
      </c>
      <c r="B98" s="5">
        <f>SUM(B87:B97)</f>
        <v>350712.77</v>
      </c>
      <c r="C98" s="5">
        <f>SUM(C86:C97)</f>
        <v>11327.01</v>
      </c>
      <c r="D98" s="5">
        <f>SUM(D86:D97)</f>
        <v>362039.77999999997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6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x14ac:dyDescent="0.25">
      <c r="A115" s="3" t="s">
        <v>16</v>
      </c>
      <c r="B115" s="39">
        <v>0</v>
      </c>
      <c r="C115" s="39">
        <v>0</v>
      </c>
      <c r="D115" s="39">
        <f t="shared" si="7"/>
        <v>0</v>
      </c>
      <c r="E115" s="8">
        <f>SUM(D105:D115)</f>
        <v>5001.76</v>
      </c>
    </row>
    <row r="116" spans="1:5" ht="15.75" x14ac:dyDescent="0.25">
      <c r="A116" s="3" t="s">
        <v>17</v>
      </c>
      <c r="B116" s="39">
        <v>0</v>
      </c>
      <c r="C116" s="39">
        <v>0</v>
      </c>
      <c r="D116" s="39">
        <f t="shared" si="7"/>
        <v>0</v>
      </c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25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2026-01-12T13:33:25Z</dcterms:modified>
</cp:coreProperties>
</file>